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kosztorys 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<sst xmlns="http://schemas.openxmlformats.org/spreadsheetml/2006/main" count="47" uniqueCount="40">
  <si>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Opis</t>
  </si>
  <si>
    <t>szt</t>
  </si>
  <si>
    <t>m2</t>
  </si>
  <si>
    <t>m3</t>
  </si>
  <si>
    <t>SST-D.02.01.01</t>
  </si>
  <si>
    <t>Lp.</t>
  </si>
  <si>
    <t>Nr  SST</t>
  </si>
  <si>
    <t>SST-D-01.02.04</t>
  </si>
  <si>
    <t>SST-D-06.01.01</t>
  </si>
  <si>
    <t>Odwodnienie CPV 45233140-2</t>
  </si>
  <si>
    <t>SST-D-03.01.01</t>
  </si>
  <si>
    <t>SST-D.03.01.01</t>
  </si>
  <si>
    <t>Wywiezienie gruzu z terenu rozbiórki przy mechanicznym załadowaniu i wyładowaniu, transport samochodem samowyładowczym, na odległość 5 km</t>
  </si>
  <si>
    <t>mb</t>
  </si>
  <si>
    <t>Wartość netto</t>
  </si>
  <si>
    <t>Wartość brutto</t>
  </si>
  <si>
    <t>Cena jedn.</t>
  </si>
  <si>
    <t>Wartość</t>
  </si>
  <si>
    <t>Jedn. miary</t>
  </si>
  <si>
    <t>Ilość jedn.</t>
  </si>
  <si>
    <t>SST-D-08.05.01.</t>
  </si>
  <si>
    <t xml:space="preserve">Roboty rozbiórkowe, przygotowawcze </t>
  </si>
  <si>
    <t xml:space="preserve">VAT 23 % </t>
  </si>
  <si>
    <t xml:space="preserve">Ręczne rozebranie umocnienia rowu i skarp nasypów z płyt ażurowych betonowych, płytek i itp. </t>
  </si>
  <si>
    <t>m</t>
  </si>
  <si>
    <t>D-03.01.03</t>
  </si>
  <si>
    <t xml:space="preserve">Roboty ziemne koparkami przedsiębiernymi z transportem urobku samochodami samowyładowczymi do 10·km, koparka 0,40·m3, grunt kategorii I                                                                    - oczyszczenie rowu drogowego gruntowego - 40 mb x 0,8 m2 = 32 m3                                                                                       - ścinka poboczy - 140mb x 0,75m x 0,15 = 15,75 m3                                                                                                           </t>
  </si>
  <si>
    <t xml:space="preserve"> SST-D-01-02-01</t>
  </si>
  <si>
    <t>Mechaniczne karczowanie zagajników gęstych powyżej 60% powierzchni.</t>
  </si>
  <si>
    <t xml:space="preserve">Umocnienia skarp  rowu i skarp nasypów płytami betonowymi, ażurowymi o wymiarach 60 x 40 x 8.oczka uzupełnione gruntem na podsypce z gruntu stablizownego cemnetem RM 2,5 Mpa, wraz z robotami ziemymi, przygotowawczymi -  umocnienie skarp rowów, nasypów i przekopów.                               </t>
  </si>
  <si>
    <t xml:space="preserve">Ręczne oczyszczenie koryt płaskich typu "mulda" z namułu wraz wywozem urobku   – średnie zamulenie 70 % . </t>
  </si>
  <si>
    <t xml:space="preserve">Koryta przepustowe, żelbetowe  o wym wewnętrznych 30cm x 40cm na podsypce cem - piaskowej gr 15 cm, wraz z robotami przygotowawczymi, zasypka gruntem i robotami przygotowawczymi i  wykonczeniowymi. Do wbudowania koryta otwarte , bez nakryw,  </t>
  </si>
  <si>
    <r>
      <t xml:space="preserve">Przepusty rurowe pod zjazdami, przepusty poprzeczne, zabudowa rowu na skrzyżowaniu  z drogą gminną z rur HDPE fi wew. 40 cm na  ławie  żwirową gr 30 cm, wraz z zasypką z gruntu piaszczystego  oraz robotami ziemnymi     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</t>
    </r>
  </si>
  <si>
    <t>SST-D-04.04.02</t>
  </si>
  <si>
    <r>
      <t>m</t>
    </r>
    <r>
      <rPr>
        <vertAlign val="superscript"/>
        <sz val="11"/>
        <rFont val="Bookman Old Style"/>
        <family val="1"/>
      </rPr>
      <t>3</t>
    </r>
  </si>
  <si>
    <t xml:space="preserve">Remont odcinka rowu drogowego przy drodze powiatowej 1789 T (0614T) w m. Kuczów. </t>
  </si>
  <si>
    <r>
      <t xml:space="preserve">Koryta krakowskie na podsypce cementowo - piaskowej gr. 10 cm.wraz z robotami ziemymi, przygotowawczymi  </t>
    </r>
    <r>
      <rPr>
        <b/>
        <sz val="11"/>
        <color indexed="8"/>
        <rFont val="Times New Roman"/>
        <family val="1"/>
      </rPr>
      <t xml:space="preserve">Koryto zbrojone, grubość ścianki min. 6 cm . </t>
    </r>
    <r>
      <rPr>
        <sz val="11"/>
        <color indexed="8"/>
        <rFont val="Times New Roman"/>
        <family val="1"/>
      </rPr>
      <t xml:space="preserve"> </t>
    </r>
  </si>
  <si>
    <t xml:space="preserve">Warstwa z kruszywa łamanego frakcji 0 - 0,31 mm, z zagęszczeniem        </t>
  </si>
  <si>
    <t xml:space="preserve">Ścianki czołowe betonowe, płaskie, prefabrykowane dla rur przepustowych fi 40 cm. </t>
  </si>
  <si>
    <t>Kosztorys ofertowy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</si>
</sst>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vertAlign val="superscript"/>
      <sz val="11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/>
    </xf>
    <xf numFmtId="0" fontId="7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0" fillId="0" borderId="0" xfId="42" applyFont="1" applyAlignment="1">
      <alignment/>
    </xf>
    <xf numFmtId="165" fontId="7" fillId="11" borderId="10" xfId="42" applyFont="1" applyFill="1" applyBorder="1" applyAlignment="1">
      <alignment horizontal="center" vertical="center" wrapText="1"/>
    </xf>
    <xf numFmtId="165" fontId="4" fillId="33" borderId="10" xfId="42" applyFont="1" applyFill="1" applyBorder="1" applyAlignment="1">
      <alignment horizontal="center" vertical="center" wrapText="1"/>
    </xf>
    <xf numFmtId="165" fontId="9" fillId="0" borderId="10" xfId="42" applyFont="1" applyBorder="1" applyAlignment="1">
      <alignment/>
    </xf>
    <xf numFmtId="165" fontId="0" fillId="0" borderId="10" xfId="42" applyFont="1" applyBorder="1" applyAlignment="1">
      <alignment horizontal="center" vertical="center"/>
    </xf>
    <xf numFmtId="165" fontId="0" fillId="0" borderId="10" xfId="42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5" fontId="4" fillId="0" borderId="10" xfId="42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165" fontId="0" fillId="0" borderId="10" xfId="42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125" zoomScaleNormal="125" zoomScalePageLayoutView="0" workbookViewId="0" topLeftCell="A13">
      <selection activeCell="J17" sqref="J17"/>
    </sheetView>
  </sheetViews>
  <sheetFormatPr defaultColWidth="9.140625" defaultRowHeight="12.75"/>
  <cols>
    <col min="1" max="1" width="4.28125" style="1" customWidth="1"/>
    <col min="2" max="2" width="12.00390625" style="14" customWidth="1"/>
    <col min="3" max="3" width="50.8515625" style="10" customWidth="1"/>
    <col min="4" max="4" width="6.8515625" style="4" customWidth="1"/>
    <col min="5" max="5" width="9.00390625" style="4" customWidth="1"/>
    <col min="6" max="6" width="13.00390625" style="27" customWidth="1"/>
    <col min="7" max="7" width="15.7109375" style="27" customWidth="1"/>
  </cols>
  <sheetData>
    <row r="1" spans="1:11" ht="35.25" customHeight="1">
      <c r="A1" s="40" t="s">
        <v>39</v>
      </c>
      <c r="B1" s="41"/>
      <c r="C1" s="41"/>
      <c r="D1" s="41"/>
      <c r="E1" s="41"/>
      <c r="F1" s="41"/>
      <c r="G1" s="42"/>
      <c r="H1" s="18"/>
      <c r="I1" s="18"/>
      <c r="J1" s="18"/>
      <c r="K1" s="18"/>
    </row>
    <row r="2" spans="1:11" ht="46.5" customHeight="1">
      <c r="A2" s="40" t="s">
        <v>35</v>
      </c>
      <c r="B2" s="41"/>
      <c r="C2" s="41"/>
      <c r="D2" s="41"/>
      <c r="E2" s="41"/>
      <c r="F2" s="41"/>
      <c r="G2" s="42"/>
      <c r="H2" s="18"/>
      <c r="I2" s="18"/>
      <c r="J2" s="18"/>
      <c r="K2" s="18"/>
    </row>
    <row r="3" spans="1:11" s="2" customFormat="1" ht="33.75" customHeight="1">
      <c r="A3" s="8" t="s">
        <v>5</v>
      </c>
      <c r="B3" s="8" t="s">
        <v>6</v>
      </c>
      <c r="C3" s="8" t="s">
        <v>0</v>
      </c>
      <c r="D3" s="8" t="s">
        <v>18</v>
      </c>
      <c r="E3" s="8" t="s">
        <v>19</v>
      </c>
      <c r="F3" s="28" t="s">
        <v>16</v>
      </c>
      <c r="G3" s="28" t="s">
        <v>17</v>
      </c>
      <c r="H3" s="18"/>
      <c r="I3" s="18"/>
      <c r="J3" s="18"/>
      <c r="K3" s="18"/>
    </row>
    <row r="4" spans="1:7" s="19" customFormat="1" ht="15">
      <c r="A4" s="5">
        <v>1</v>
      </c>
      <c r="B4" s="11"/>
      <c r="C4" s="43" t="s">
        <v>21</v>
      </c>
      <c r="D4" s="43"/>
      <c r="E4" s="43"/>
      <c r="F4" s="29"/>
      <c r="G4" s="29"/>
    </row>
    <row r="5" spans="1:11" s="19" customFormat="1" ht="41.25" customHeight="1">
      <c r="A5" s="6">
        <v>1</v>
      </c>
      <c r="B5" s="12" t="s">
        <v>7</v>
      </c>
      <c r="C5" s="9" t="s">
        <v>23</v>
      </c>
      <c r="D5" s="24" t="s">
        <v>13</v>
      </c>
      <c r="E5" s="22">
        <v>23</v>
      </c>
      <c r="F5" s="32"/>
      <c r="G5" s="32">
        <f>E5*F5</f>
        <v>0</v>
      </c>
      <c r="J5" s="23"/>
      <c r="K5" s="23"/>
    </row>
    <row r="6" spans="1:7" s="19" customFormat="1" ht="49.5" customHeight="1">
      <c r="A6" s="6">
        <v>2</v>
      </c>
      <c r="B6" s="12" t="s">
        <v>7</v>
      </c>
      <c r="C6" s="9" t="s">
        <v>12</v>
      </c>
      <c r="D6" s="7" t="s">
        <v>3</v>
      </c>
      <c r="E6" s="22">
        <v>0.5</v>
      </c>
      <c r="F6" s="32"/>
      <c r="G6" s="32">
        <f>E6*F6</f>
        <v>0</v>
      </c>
    </row>
    <row r="7" spans="1:7" s="19" customFormat="1" ht="99" customHeight="1">
      <c r="A7" s="6">
        <v>3</v>
      </c>
      <c r="B7" s="12" t="s">
        <v>4</v>
      </c>
      <c r="C7" s="9" t="s">
        <v>26</v>
      </c>
      <c r="D7" s="7" t="s">
        <v>3</v>
      </c>
      <c r="E7" s="22">
        <v>46.75</v>
      </c>
      <c r="F7" s="32"/>
      <c r="G7" s="32">
        <f>E7*F7</f>
        <v>0</v>
      </c>
    </row>
    <row r="8" spans="1:14" s="3" customFormat="1" ht="15">
      <c r="A8" s="5">
        <v>2</v>
      </c>
      <c r="B8" s="13"/>
      <c r="C8" s="44" t="s">
        <v>9</v>
      </c>
      <c r="D8" s="44"/>
      <c r="E8" s="44"/>
      <c r="F8" s="29"/>
      <c r="G8" s="29"/>
      <c r="H8" s="20"/>
      <c r="I8" s="21"/>
      <c r="J8" s="21"/>
      <c r="K8" s="21"/>
      <c r="L8" s="20"/>
      <c r="M8" s="20"/>
      <c r="N8" s="20"/>
    </row>
    <row r="9" spans="1:14" ht="85.5" customHeight="1">
      <c r="A9" s="6">
        <v>4</v>
      </c>
      <c r="B9" s="33" t="s">
        <v>20</v>
      </c>
      <c r="C9" s="16" t="s">
        <v>31</v>
      </c>
      <c r="D9" s="26" t="s">
        <v>24</v>
      </c>
      <c r="E9" s="22">
        <v>6</v>
      </c>
      <c r="F9" s="34"/>
      <c r="G9" s="34">
        <f>ROUND(E9*F9,2)</f>
        <v>0</v>
      </c>
      <c r="H9" s="20"/>
      <c r="I9" s="21"/>
      <c r="J9" s="21"/>
      <c r="K9" s="21"/>
      <c r="L9" s="20"/>
      <c r="M9" s="20"/>
      <c r="N9" s="20"/>
    </row>
    <row r="10" spans="1:14" ht="77.25" customHeight="1">
      <c r="A10" s="6">
        <v>5</v>
      </c>
      <c r="B10" s="12" t="s">
        <v>10</v>
      </c>
      <c r="C10" s="9" t="s">
        <v>32</v>
      </c>
      <c r="D10" s="24" t="s">
        <v>13</v>
      </c>
      <c r="E10" s="22">
        <v>2</v>
      </c>
      <c r="F10" s="32"/>
      <c r="G10" s="32">
        <f aca="true" t="shared" si="0" ref="G10:G16">E10*F10</f>
        <v>0</v>
      </c>
      <c r="H10" s="20"/>
      <c r="I10" s="21"/>
      <c r="J10" s="21"/>
      <c r="K10" s="21"/>
      <c r="L10" s="20"/>
      <c r="M10" s="20"/>
      <c r="N10" s="20"/>
    </row>
    <row r="11" spans="1:14" ht="39.75" customHeight="1">
      <c r="A11" s="6">
        <v>6</v>
      </c>
      <c r="B11" s="12" t="s">
        <v>11</v>
      </c>
      <c r="C11" s="9" t="s">
        <v>38</v>
      </c>
      <c r="D11" s="24" t="s">
        <v>1</v>
      </c>
      <c r="E11" s="22">
        <v>2</v>
      </c>
      <c r="F11" s="32"/>
      <c r="G11" s="32">
        <f t="shared" si="0"/>
        <v>0</v>
      </c>
      <c r="H11" s="20"/>
      <c r="I11" s="21"/>
      <c r="J11" s="21"/>
      <c r="K11" s="21"/>
      <c r="L11" s="20"/>
      <c r="M11" s="20"/>
      <c r="N11" s="20"/>
    </row>
    <row r="12" spans="1:14" ht="45.75" customHeight="1">
      <c r="A12" s="6">
        <v>7</v>
      </c>
      <c r="B12" s="12" t="s">
        <v>33</v>
      </c>
      <c r="C12" s="9" t="s">
        <v>37</v>
      </c>
      <c r="D12" s="38" t="s">
        <v>34</v>
      </c>
      <c r="E12" s="22">
        <v>2</v>
      </c>
      <c r="F12" s="32"/>
      <c r="G12" s="32">
        <f t="shared" si="0"/>
        <v>0</v>
      </c>
      <c r="H12" s="20"/>
      <c r="I12" s="21"/>
      <c r="J12" s="21"/>
      <c r="K12" s="21"/>
      <c r="L12" s="20"/>
      <c r="M12" s="20"/>
      <c r="N12" s="20"/>
    </row>
    <row r="13" spans="1:7" ht="90" customHeight="1">
      <c r="A13" s="6">
        <v>8</v>
      </c>
      <c r="B13" s="15" t="s">
        <v>8</v>
      </c>
      <c r="C13" s="16" t="s">
        <v>29</v>
      </c>
      <c r="D13" s="26" t="s">
        <v>2</v>
      </c>
      <c r="E13" s="25">
        <v>15</v>
      </c>
      <c r="F13" s="31"/>
      <c r="G13" s="31">
        <f t="shared" si="0"/>
        <v>0</v>
      </c>
    </row>
    <row r="14" spans="1:7" ht="51.75" customHeight="1">
      <c r="A14" s="6">
        <v>9</v>
      </c>
      <c r="B14" s="15" t="s">
        <v>20</v>
      </c>
      <c r="C14" s="16" t="s">
        <v>36</v>
      </c>
      <c r="D14" s="26" t="s">
        <v>13</v>
      </c>
      <c r="E14" s="25">
        <v>15</v>
      </c>
      <c r="F14" s="31"/>
      <c r="G14" s="31">
        <f t="shared" si="0"/>
        <v>0</v>
      </c>
    </row>
    <row r="15" spans="1:7" ht="45" customHeight="1">
      <c r="A15" s="6">
        <v>10</v>
      </c>
      <c r="B15" s="9" t="s">
        <v>25</v>
      </c>
      <c r="C15" s="35" t="s">
        <v>30</v>
      </c>
      <c r="D15" s="12" t="s">
        <v>13</v>
      </c>
      <c r="E15" s="36">
        <v>38</v>
      </c>
      <c r="F15" s="36"/>
      <c r="G15" s="22"/>
    </row>
    <row r="16" spans="1:7" ht="45.75" customHeight="1">
      <c r="A16" s="6">
        <v>11</v>
      </c>
      <c r="B16" s="12" t="s">
        <v>27</v>
      </c>
      <c r="C16" s="35" t="s">
        <v>28</v>
      </c>
      <c r="D16" s="17" t="s">
        <v>2</v>
      </c>
      <c r="E16" s="22">
        <v>100</v>
      </c>
      <c r="F16" s="37"/>
      <c r="G16" s="37">
        <f t="shared" si="0"/>
        <v>0</v>
      </c>
    </row>
    <row r="17" spans="1:7" ht="27" customHeight="1">
      <c r="A17" s="45" t="s">
        <v>14</v>
      </c>
      <c r="B17" s="46"/>
      <c r="C17" s="46"/>
      <c r="D17" s="46"/>
      <c r="E17" s="46"/>
      <c r="F17" s="47"/>
      <c r="G17" s="30">
        <f>SUM(G5:G16)</f>
        <v>0</v>
      </c>
    </row>
    <row r="18" spans="1:7" ht="22.5" customHeight="1">
      <c r="A18" s="45" t="s">
        <v>22</v>
      </c>
      <c r="B18" s="46"/>
      <c r="C18" s="46"/>
      <c r="D18" s="46"/>
      <c r="E18" s="46"/>
      <c r="F18" s="47"/>
      <c r="G18" s="30">
        <f>G17*23%</f>
        <v>0</v>
      </c>
    </row>
    <row r="19" spans="1:7" ht="27" customHeight="1">
      <c r="A19" s="45" t="s">
        <v>15</v>
      </c>
      <c r="B19" s="46"/>
      <c r="C19" s="46"/>
      <c r="D19" s="46"/>
      <c r="E19" s="46"/>
      <c r="F19" s="47"/>
      <c r="G19" s="30">
        <f>G17+G18</f>
        <v>0</v>
      </c>
    </row>
    <row r="21" spans="4:7" ht="12.75">
      <c r="D21" s="48"/>
      <c r="E21" s="48"/>
      <c r="F21" s="48"/>
      <c r="G21" s="48"/>
    </row>
    <row r="22" spans="4:7" ht="12.75">
      <c r="D22" s="39"/>
      <c r="E22" s="39"/>
      <c r="F22" s="39"/>
      <c r="G22" s="39"/>
    </row>
    <row r="23" spans="4:7" ht="12.75">
      <c r="D23" s="39"/>
      <c r="E23" s="39"/>
      <c r="F23" s="39"/>
      <c r="G23" s="39"/>
    </row>
    <row r="24" spans="4:7" ht="12.75">
      <c r="D24" s="39"/>
      <c r="E24" s="39"/>
      <c r="F24" s="39"/>
      <c r="G24" s="39"/>
    </row>
  </sheetData>
  <sheetProtection/>
  <mergeCells count="10">
    <mergeCell ref="D24:G24"/>
    <mergeCell ref="A1:G1"/>
    <mergeCell ref="A2:G2"/>
    <mergeCell ref="C4:E4"/>
    <mergeCell ref="C8:E8"/>
    <mergeCell ref="D22:G23"/>
    <mergeCell ref="A17:F17"/>
    <mergeCell ref="A18:F18"/>
    <mergeCell ref="A19:F19"/>
    <mergeCell ref="D21:G21"/>
  </mergeCells>
  <printOptions/>
  <pageMargins left="0.75" right="0.32" top="0.64" bottom="0.46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Nowakowska</dc:creator>
  <cp:keywords/>
  <dc:description/>
  <cp:lastModifiedBy>Jarosław Trzebiński</cp:lastModifiedBy>
  <cp:lastPrinted>2023-11-17T11:37:47Z</cp:lastPrinted>
  <dcterms:created xsi:type="dcterms:W3CDTF">2011-07-20T17:14:06Z</dcterms:created>
  <dcterms:modified xsi:type="dcterms:W3CDTF">2023-11-17T11:49:37Z</dcterms:modified>
  <cp:category/>
  <cp:version/>
  <cp:contentType/>
  <cp:contentStatus/>
</cp:coreProperties>
</file>