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<sst xmlns="http://schemas.openxmlformats.org/spreadsheetml/2006/main" count="53" uniqueCount="41">
  <si>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Lp.</t>
  </si>
  <si>
    <t>Opis i wyliczenia</t>
  </si>
  <si>
    <t>j.m.</t>
  </si>
  <si>
    <t>Nr SST</t>
  </si>
  <si>
    <t>Ilość jedn.</t>
  </si>
  <si>
    <t>Cena jedn. netto</t>
  </si>
  <si>
    <t>Wartość netto</t>
  </si>
  <si>
    <t>Podatek VAT 23%</t>
  </si>
  <si>
    <t>Wartość brutto</t>
  </si>
  <si>
    <t>D-01.02.04</t>
  </si>
  <si>
    <t>m</t>
  </si>
  <si>
    <t>D-02.01.01</t>
  </si>
  <si>
    <t>mb</t>
  </si>
  <si>
    <t>m3</t>
  </si>
  <si>
    <t>SST-D-03.01.01</t>
  </si>
  <si>
    <t>SST-D-04.05.01</t>
  </si>
  <si>
    <t>D-05.03.04</t>
  </si>
  <si>
    <t>SST-D-04.04.02</t>
  </si>
  <si>
    <t>D-03.01.03</t>
  </si>
  <si>
    <t>m2</t>
  </si>
  <si>
    <t xml:space="preserve">Uzupełninie podbudowy z betonu C 16/20, uszczelninienie połączeń itp. </t>
  </si>
  <si>
    <t xml:space="preserve">Ręczna rozbiórka obrzeża betonowego  o wymiarach 8x30x100 cm                                                                                                                                                                      </t>
  </si>
  <si>
    <t xml:space="preserve">Ręczna rozbiórka krawężnika  betonowego o wymiarach 15x30x100 cm na ławie betonowej                                                                                      </t>
  </si>
  <si>
    <t xml:space="preserve">Ręczna rozbiórka istniejącej nawierzchni chodnika  z  kostki brukowej betonowej na podsypce cementowo - piaskowej z przeznaczeniem do ponownego wbudowania.    5m x 1,5m                                                                                                                                                                          </t>
  </si>
  <si>
    <t xml:space="preserve">Ręczna rozbiórka, wycinka, uszodzonych  rur przepustowych betonowych fi 80 cm,  </t>
  </si>
  <si>
    <t xml:space="preserve">Podbudowy z kruszywa łamanego frakcji 0 - 0,31 mm, grubość warstwy po zagęszczeniu 10·cm                                           </t>
  </si>
  <si>
    <t>D-08.03.01</t>
  </si>
  <si>
    <r>
      <t xml:space="preserve">Ustawienie obrzeża betonowego z rozbiórki o wym. 30 x 8  cm na podsypce cementowo piaskowej                                                                                                              
</t>
    </r>
  </si>
  <si>
    <t>D-08.01.01</t>
  </si>
  <si>
    <t xml:space="preserve">Ustawienie krawężnika betonowego  z rozbiorki o wymiarach 15x30x100 cm na ławie betonowej oporem z betonu C12/15                                                                                                                                                                                                                                        </t>
  </si>
  <si>
    <t>D-08.02.02</t>
  </si>
  <si>
    <r>
      <t>m</t>
    </r>
    <r>
      <rPr>
        <vertAlign val="superscript"/>
        <sz val="11"/>
        <rFont val="Times New Roman"/>
        <family val="1"/>
      </rPr>
      <t>2</t>
    </r>
  </si>
  <si>
    <r>
      <t>Roboty ziemne wykonywane koparkami o pojemności łyżki 0,30m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w gr. kat. III-IV – rozbiórka podbudowy z kruszywa oraz obsybki przepustu, korytowanie  i inne wraz z wywózką urobku                                        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</si>
  <si>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</si>
  <si>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Wykonanie nawierzchni chodnika  z kostki brukowej betonowej  gr. 8 cm, </t>
    </r>
    <r>
      <rPr>
        <b/>
        <sz val="11"/>
        <rFont val="Times New Roman"/>
        <family val="1"/>
      </rPr>
      <t>kostka z rozbiórki</t>
    </r>
    <r>
      <rPr>
        <sz val="11"/>
        <rFont val="Times New Roman"/>
        <family val="1"/>
      </rPr>
      <t>, na podsypce cementowo – piaskowej, gr. 3 cm, spoiny wypełnianie piaskiem wraz z regulacją wysokościową urządzeń infrastruktury technicznej</t>
    </r>
  </si>
  <si>
    <t xml:space="preserve">Przepusty rurowe pod zjazdami   z rur betonowych  fi wew. 80 cm na  ławie  żwirowej gr 30 cm, wraz z zasypką z gruntu piaszczystego  oraz robotami ziemnymi, podłączeniem   - uzuzpełnienie  ubytku po rozbiórce uszkodzonej rury wraz z uszczelnieniem połaczeń papą i betonem                                                                                                                                  </t>
  </si>
  <si>
    <t>Ręczne  oczyszczenie części przelotowej przepustu (rów zamknięty)  o średnicy fi 80 cm wraz wywozem urobku - zamulenie 60 %</t>
  </si>
  <si>
    <t xml:space="preserve">Uzupełnienie podbudowy oraz obsypki rury piaskiem  stabilizowanym  cementem Rm=5,0 Mpa, </t>
  </si>
  <si>
    <t xml:space="preserve">Uzupełninie nawierzchni w miejscu zaniżenia masą bitumiczną , z wycięciem uszkodzenia i przygotowaniem podłoża pod wbudowanie masy </t>
  </si>
  <si>
    <t xml:space="preserve">KOSZTORYS OFERTOWY                                                                                                                                                                             Remont rozszczelnionego kanału deszczowego przy drodze powiatowej 1400 T                                    - ul. Langiewicza w Wąchocku.                                                                                                                                                            </t>
  </si>
  <si>
    <t>kal własna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</si>
</sst>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0.000"/>
    <numFmt numFmtId="178" formatCode="0.0"/>
    <numFmt numFmtId="179" formatCode="#,##0.000"/>
    <numFmt numFmtId="180" formatCode="[$-415]dddd\,\ d\ mmmm\ yyyy"/>
  </numFmts>
  <fonts count="51">
    <font>
      <sz val="10"/>
      <name val="Arial CE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10"/>
      <name val="Bookman Old Style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80" zoomScaleNormal="180" workbookViewId="0" topLeftCell="A16">
      <selection activeCell="C21" sqref="C21"/>
    </sheetView>
  </sheetViews>
  <sheetFormatPr defaultColWidth="9.00390625" defaultRowHeight="12.75"/>
  <cols>
    <col min="1" max="1" width="3.75390625" style="1" bestFit="1" customWidth="1"/>
    <col min="2" max="2" width="10.625" style="1" customWidth="1"/>
    <col min="3" max="3" width="39.625" style="1" customWidth="1"/>
    <col min="4" max="4" width="5.75390625" style="1" customWidth="1"/>
    <col min="5" max="5" width="10.25390625" style="12" customWidth="1"/>
    <col min="6" max="6" width="8.00390625" style="1" customWidth="1"/>
    <col min="7" max="7" width="11.125" style="1" customWidth="1"/>
    <col min="8" max="8" width="9.125" style="1" customWidth="1"/>
    <col min="9" max="10" width="10.00390625" style="1" bestFit="1" customWidth="1"/>
    <col min="11" max="12" width="9.875" style="1" bestFit="1" customWidth="1"/>
    <col min="13" max="16384" width="9.125" style="1" customWidth="1"/>
  </cols>
  <sheetData>
    <row r="1" spans="1:7" ht="54" customHeight="1">
      <c r="A1" s="22" t="s">
        <v>39</v>
      </c>
      <c r="B1" s="22"/>
      <c r="C1" s="22"/>
      <c r="D1" s="22"/>
      <c r="E1" s="22"/>
      <c r="F1" s="22"/>
      <c r="G1" s="22"/>
    </row>
    <row r="2" spans="1:7" ht="39" customHeight="1">
      <c r="A2" s="3" t="s">
        <v>0</v>
      </c>
      <c r="B2" s="3" t="s">
        <v>3</v>
      </c>
      <c r="C2" s="3" t="s">
        <v>1</v>
      </c>
      <c r="D2" s="3" t="s">
        <v>2</v>
      </c>
      <c r="E2" s="9" t="s">
        <v>4</v>
      </c>
      <c r="F2" s="3" t="s">
        <v>5</v>
      </c>
      <c r="G2" s="3" t="s">
        <v>6</v>
      </c>
    </row>
    <row r="3" spans="1:7" ht="75">
      <c r="A3" s="13">
        <v>1</v>
      </c>
      <c r="B3" s="13" t="s">
        <v>9</v>
      </c>
      <c r="C3" s="14" t="s">
        <v>23</v>
      </c>
      <c r="D3" s="7" t="s">
        <v>31</v>
      </c>
      <c r="E3" s="13">
        <v>7.5</v>
      </c>
      <c r="F3" s="13"/>
      <c r="G3" s="15">
        <f>ROUND(E3*F3,2)</f>
        <v>0</v>
      </c>
    </row>
    <row r="4" spans="1:7" ht="30">
      <c r="A4" s="13">
        <v>2</v>
      </c>
      <c r="B4" s="7" t="s">
        <v>9</v>
      </c>
      <c r="C4" s="14" t="s">
        <v>21</v>
      </c>
      <c r="D4" s="7" t="s">
        <v>10</v>
      </c>
      <c r="E4" s="13">
        <v>5</v>
      </c>
      <c r="F4" s="13"/>
      <c r="G4" s="15">
        <f aca="true" t="shared" si="0" ref="G4:G13">ROUND(E4*F4,2)</f>
        <v>0</v>
      </c>
    </row>
    <row r="5" spans="1:7" ht="45">
      <c r="A5" s="13">
        <v>3</v>
      </c>
      <c r="B5" s="7" t="s">
        <v>9</v>
      </c>
      <c r="C5" s="14" t="s">
        <v>22</v>
      </c>
      <c r="D5" s="7" t="s">
        <v>10</v>
      </c>
      <c r="E5" s="13">
        <v>5</v>
      </c>
      <c r="F5" s="13"/>
      <c r="G5" s="15">
        <f t="shared" si="0"/>
        <v>0</v>
      </c>
    </row>
    <row r="6" spans="1:7" ht="78">
      <c r="A6" s="13">
        <v>4</v>
      </c>
      <c r="B6" s="7" t="s">
        <v>11</v>
      </c>
      <c r="C6" s="14" t="s">
        <v>32</v>
      </c>
      <c r="D6" s="7" t="s">
        <v>33</v>
      </c>
      <c r="E6" s="16">
        <v>10</v>
      </c>
      <c r="F6" s="13"/>
      <c r="G6" s="15">
        <f t="shared" si="0"/>
        <v>0</v>
      </c>
    </row>
    <row r="7" spans="1:7" ht="30">
      <c r="A7" s="13">
        <v>5</v>
      </c>
      <c r="B7" s="7" t="s">
        <v>9</v>
      </c>
      <c r="C7" s="14" t="s">
        <v>24</v>
      </c>
      <c r="D7" s="7" t="s">
        <v>10</v>
      </c>
      <c r="E7" s="16">
        <v>1</v>
      </c>
      <c r="F7" s="13"/>
      <c r="G7" s="15">
        <f t="shared" si="0"/>
        <v>0</v>
      </c>
    </row>
    <row r="8" spans="1:7" ht="105">
      <c r="A8" s="13">
        <v>6</v>
      </c>
      <c r="B8" s="7" t="s">
        <v>14</v>
      </c>
      <c r="C8" s="17" t="s">
        <v>35</v>
      </c>
      <c r="D8" s="7" t="s">
        <v>12</v>
      </c>
      <c r="E8" s="16">
        <v>1</v>
      </c>
      <c r="F8" s="13"/>
      <c r="G8" s="15">
        <f t="shared" si="0"/>
        <v>0</v>
      </c>
    </row>
    <row r="9" spans="1:7" ht="45">
      <c r="A9" s="13">
        <v>7</v>
      </c>
      <c r="B9" s="7" t="s">
        <v>15</v>
      </c>
      <c r="C9" s="17" t="s">
        <v>37</v>
      </c>
      <c r="D9" s="18" t="s">
        <v>13</v>
      </c>
      <c r="E9" s="16">
        <v>5</v>
      </c>
      <c r="F9" s="13"/>
      <c r="G9" s="15">
        <f t="shared" si="0"/>
        <v>0</v>
      </c>
    </row>
    <row r="10" spans="1:7" ht="30">
      <c r="A10" s="13">
        <v>8</v>
      </c>
      <c r="B10" s="6" t="s">
        <v>16</v>
      </c>
      <c r="C10" s="19" t="s">
        <v>20</v>
      </c>
      <c r="D10" s="7" t="s">
        <v>13</v>
      </c>
      <c r="E10" s="16">
        <v>1</v>
      </c>
      <c r="F10" s="13"/>
      <c r="G10" s="15">
        <f t="shared" si="0"/>
        <v>0</v>
      </c>
    </row>
    <row r="11" spans="1:7" ht="45">
      <c r="A11" s="13">
        <v>9</v>
      </c>
      <c r="B11" s="6" t="s">
        <v>17</v>
      </c>
      <c r="C11" s="19" t="s">
        <v>25</v>
      </c>
      <c r="D11" s="18" t="s">
        <v>19</v>
      </c>
      <c r="E11" s="16">
        <v>7.5</v>
      </c>
      <c r="F11" s="13"/>
      <c r="G11" s="15">
        <f t="shared" si="0"/>
        <v>0</v>
      </c>
    </row>
    <row r="12" spans="1:7" ht="45">
      <c r="A12" s="13">
        <v>10</v>
      </c>
      <c r="B12" s="7" t="s">
        <v>26</v>
      </c>
      <c r="C12" s="14" t="s">
        <v>27</v>
      </c>
      <c r="D12" s="7" t="s">
        <v>10</v>
      </c>
      <c r="E12" s="13">
        <v>5</v>
      </c>
      <c r="F12" s="13"/>
      <c r="G12" s="15">
        <f t="shared" si="0"/>
        <v>0</v>
      </c>
    </row>
    <row r="13" spans="1:7" ht="45">
      <c r="A13" s="13">
        <v>11</v>
      </c>
      <c r="B13" s="7" t="s">
        <v>28</v>
      </c>
      <c r="C13" s="14" t="s">
        <v>29</v>
      </c>
      <c r="D13" s="7" t="s">
        <v>10</v>
      </c>
      <c r="E13" s="13">
        <v>5</v>
      </c>
      <c r="F13" s="13"/>
      <c r="G13" s="15">
        <f t="shared" si="0"/>
        <v>0</v>
      </c>
    </row>
    <row r="14" spans="1:7" ht="90">
      <c r="A14" s="13">
        <v>12</v>
      </c>
      <c r="B14" s="7" t="s">
        <v>30</v>
      </c>
      <c r="C14" s="14" t="s">
        <v>34</v>
      </c>
      <c r="D14" s="7" t="s">
        <v>31</v>
      </c>
      <c r="E14" s="13">
        <v>7.5</v>
      </c>
      <c r="F14" s="13"/>
      <c r="G14" s="15">
        <f>ROUND(E14*F14,2)</f>
        <v>0</v>
      </c>
    </row>
    <row r="15" spans="1:7" ht="45">
      <c r="A15" s="13">
        <v>13</v>
      </c>
      <c r="B15" s="7" t="s">
        <v>18</v>
      </c>
      <c r="C15" s="17" t="s">
        <v>36</v>
      </c>
      <c r="D15" s="8" t="s">
        <v>12</v>
      </c>
      <c r="E15" s="16">
        <v>4</v>
      </c>
      <c r="F15" s="13"/>
      <c r="G15" s="15">
        <f>F15*E15</f>
        <v>0</v>
      </c>
    </row>
    <row r="16" spans="1:7" ht="60">
      <c r="A16" s="13">
        <v>14</v>
      </c>
      <c r="B16" s="7" t="s">
        <v>40</v>
      </c>
      <c r="C16" s="17" t="s">
        <v>38</v>
      </c>
      <c r="D16" s="8" t="s">
        <v>19</v>
      </c>
      <c r="E16" s="16">
        <v>2</v>
      </c>
      <c r="F16" s="13"/>
      <c r="G16" s="15">
        <f>E16*F16</f>
        <v>0</v>
      </c>
    </row>
    <row r="17" spans="1:10" ht="15.75">
      <c r="A17" s="20"/>
      <c r="B17" s="20"/>
      <c r="C17" s="20"/>
      <c r="D17" s="23" t="s">
        <v>6</v>
      </c>
      <c r="E17" s="23"/>
      <c r="F17" s="23"/>
      <c r="G17" s="21">
        <f>SUM(G3:G16)</f>
        <v>0</v>
      </c>
      <c r="H17" s="2"/>
      <c r="I17" s="2"/>
      <c r="J17" s="2"/>
    </row>
    <row r="18" spans="1:10" ht="15.75">
      <c r="A18" s="20"/>
      <c r="B18" s="20"/>
      <c r="C18" s="20"/>
      <c r="D18" s="23" t="s">
        <v>7</v>
      </c>
      <c r="E18" s="23"/>
      <c r="F18" s="23"/>
      <c r="G18" s="21">
        <f>ROUND(G17*0.23,2)</f>
        <v>0</v>
      </c>
      <c r="H18" s="2"/>
      <c r="I18" s="2"/>
      <c r="J18" s="2"/>
    </row>
    <row r="19" spans="1:10" ht="15.75">
      <c r="A19" s="20"/>
      <c r="B19" s="20"/>
      <c r="C19" s="20"/>
      <c r="D19" s="23" t="s">
        <v>8</v>
      </c>
      <c r="E19" s="23"/>
      <c r="F19" s="23"/>
      <c r="G19" s="21">
        <f>G17+G18</f>
        <v>0</v>
      </c>
      <c r="H19" s="2"/>
      <c r="I19" s="2"/>
      <c r="J19" s="2"/>
    </row>
    <row r="20" spans="1:10" ht="15">
      <c r="A20" s="4"/>
      <c r="B20" s="4"/>
      <c r="C20" s="4"/>
      <c r="D20" s="4"/>
      <c r="E20" s="10"/>
      <c r="F20" s="5"/>
      <c r="G20" s="5"/>
      <c r="H20" s="2"/>
      <c r="I20" s="2"/>
      <c r="J20" s="2"/>
    </row>
    <row r="21" spans="1:10" ht="15">
      <c r="A21" s="4"/>
      <c r="B21" s="4"/>
      <c r="C21" s="4"/>
      <c r="D21" s="4"/>
      <c r="E21" s="10"/>
      <c r="F21" s="5"/>
      <c r="G21" s="5"/>
      <c r="H21" s="2"/>
      <c r="I21" s="2"/>
      <c r="J21" s="2"/>
    </row>
    <row r="22" spans="1:10" ht="15">
      <c r="A22" s="4"/>
      <c r="B22" s="4"/>
      <c r="C22" s="4"/>
      <c r="D22" s="4"/>
      <c r="E22" s="10"/>
      <c r="F22" s="5"/>
      <c r="G22" s="5"/>
      <c r="H22" s="2"/>
      <c r="I22" s="2"/>
      <c r="J22" s="2"/>
    </row>
    <row r="23" spans="1:10" ht="15">
      <c r="A23" s="4"/>
      <c r="B23" s="4"/>
      <c r="C23" s="4"/>
      <c r="D23" s="4"/>
      <c r="E23" s="10"/>
      <c r="F23" s="5"/>
      <c r="G23" s="5"/>
      <c r="H23" s="2"/>
      <c r="I23" s="2"/>
      <c r="J23" s="2"/>
    </row>
    <row r="24" spans="1:7" ht="15">
      <c r="A24" s="4"/>
      <c r="B24" s="4"/>
      <c r="C24" s="4"/>
      <c r="D24" s="4"/>
      <c r="E24" s="10"/>
      <c r="F24" s="4"/>
      <c r="G24" s="4"/>
    </row>
    <row r="25" spans="1:7" ht="15">
      <c r="A25" s="4"/>
      <c r="B25" s="4"/>
      <c r="C25" s="4"/>
      <c r="D25" s="4"/>
      <c r="E25" s="10"/>
      <c r="F25" s="4"/>
      <c r="G25" s="4"/>
    </row>
    <row r="26" spans="1:7" ht="15">
      <c r="A26" s="4"/>
      <c r="B26" s="4"/>
      <c r="C26" s="4"/>
      <c r="D26" s="4"/>
      <c r="E26" s="10"/>
      <c r="F26" s="4"/>
      <c r="G26" s="4"/>
    </row>
    <row r="27" ht="15">
      <c r="E27" s="11"/>
    </row>
    <row r="28" ht="15">
      <c r="E28" s="11"/>
    </row>
    <row r="29" ht="15">
      <c r="E29" s="11"/>
    </row>
    <row r="30" ht="15">
      <c r="E30" s="11"/>
    </row>
    <row r="31" ht="15">
      <c r="E31" s="11"/>
    </row>
    <row r="32" ht="15">
      <c r="E32" s="11"/>
    </row>
    <row r="33" ht="15">
      <c r="E33" s="11"/>
    </row>
    <row r="34" ht="15">
      <c r="E34" s="11"/>
    </row>
    <row r="35" ht="15">
      <c r="E35" s="11"/>
    </row>
    <row r="36" ht="15">
      <c r="E36" s="11"/>
    </row>
    <row r="37" ht="15">
      <c r="E37" s="11"/>
    </row>
    <row r="38" ht="15">
      <c r="E38" s="11"/>
    </row>
    <row r="39" ht="15">
      <c r="E39" s="11"/>
    </row>
    <row r="40" ht="15">
      <c r="E40" s="11"/>
    </row>
    <row r="41" ht="15">
      <c r="E41" s="11"/>
    </row>
    <row r="42" ht="15">
      <c r="E42" s="11"/>
    </row>
    <row r="43" ht="15">
      <c r="E43" s="11"/>
    </row>
    <row r="44" ht="15">
      <c r="E44" s="11"/>
    </row>
    <row r="45" ht="15">
      <c r="E45" s="11"/>
    </row>
    <row r="46" ht="15">
      <c r="E46" s="11"/>
    </row>
    <row r="47" ht="15">
      <c r="E47" s="11"/>
    </row>
    <row r="48" ht="15">
      <c r="E48" s="11"/>
    </row>
    <row r="49" ht="15">
      <c r="E49" s="11"/>
    </row>
    <row r="50" ht="15">
      <c r="E50" s="11"/>
    </row>
    <row r="51" ht="15">
      <c r="E51" s="11"/>
    </row>
    <row r="52" ht="15">
      <c r="E52" s="11"/>
    </row>
    <row r="53" ht="15">
      <c r="E53" s="11"/>
    </row>
    <row r="54" ht="15">
      <c r="E54" s="11"/>
    </row>
    <row r="55" ht="15">
      <c r="E55" s="11"/>
    </row>
    <row r="56" ht="15">
      <c r="E56" s="11"/>
    </row>
  </sheetData>
  <sheetProtection/>
  <mergeCells count="4">
    <mergeCell ref="A1:G1"/>
    <mergeCell ref="D17:F17"/>
    <mergeCell ref="D18:F18"/>
    <mergeCell ref="D19:F19"/>
  </mergeCells>
  <printOptions/>
  <pageMargins left="0.7086614173228346" right="0.7086614173228346" top="0.3543307086614173" bottom="0.3543307086614173" header="0.196850393700787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Elzbieta Lis</cp:lastModifiedBy>
  <cp:lastPrinted>2023-02-06T12:16:57Z</cp:lastPrinted>
  <dcterms:created xsi:type="dcterms:W3CDTF">1997-02-26T13:46:56Z</dcterms:created>
  <dcterms:modified xsi:type="dcterms:W3CDTF">2023-02-07T07:34:45Z</dcterms:modified>
  <cp:category/>
  <cp:version/>
  <cp:contentType/>
  <cp:contentStatus/>
</cp:coreProperties>
</file>