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<sst xmlns="http://schemas.openxmlformats.org/spreadsheetml/2006/main" count="32" uniqueCount="29">
  <si>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Lp.</t>
  </si>
  <si>
    <t>Opis i wyliczenia</t>
  </si>
  <si>
    <t>j.m.</t>
  </si>
  <si>
    <t>Nr SST</t>
  </si>
  <si>
    <t>Ilość jedn.</t>
  </si>
  <si>
    <t>Cena jedn. netto</t>
  </si>
  <si>
    <t>Wartość netto</t>
  </si>
  <si>
    <t>Podatek VAT 23%</t>
  </si>
  <si>
    <t>Wartość brutto</t>
  </si>
  <si>
    <t>D-02.01.01</t>
  </si>
  <si>
    <t>szt</t>
  </si>
  <si>
    <t>mb</t>
  </si>
  <si>
    <t>SST-D-06.01.01</t>
  </si>
  <si>
    <t>m3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</si>
  <si>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</si>
  <si>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</si>
  <si>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SST-D-04.05.01</t>
  </si>
  <si>
    <t>m2</t>
  </si>
  <si>
    <t>D-06.01.01</t>
  </si>
  <si>
    <t>D-03.02.01</t>
  </si>
  <si>
    <t xml:space="preserve"> SST-D-01-02-01</t>
  </si>
  <si>
    <t>Mechaniczne karczowanie zagajników gęstych powyżej 60% powierzchni.</t>
  </si>
  <si>
    <t xml:space="preserve"> Kanały z  rur PCV łączonych na wcisk o śr. 200 mm wraz z podłączeniem do studni wodościekowych, (wykonaniem wykopów (przekopów) oraz z zasypką. Dodadkowo wykonać  podciąg  z drutu fi min. 10 mm dla usztywnienia rury fi 200mm, z montażem poddciagu do studnii betonowej wpustu ulicznego. 
</t>
  </si>
  <si>
    <t xml:space="preserve">Wykonanie  wpustu kanalizacji deszczowej ,studnia betonowa fi 50, gł. 2,0 m, z osadnikem i pełnym dnem wraz z robotami ziemnymi, przygotowawczymi i wykonczeniowymi. Studnia na findamencie betonowym gr 20 cm.  Ruszt żeliwny klasy D 400 z zawiasem.Wpust w poboczu poza jezdnią, obrobiony płytami ażurowymi.   </t>
  </si>
  <si>
    <t xml:space="preserve">Uzupełnienie (wybudowanie)  wypłukanej skarpy nasypu drogowego piaskiem stablizownaym cementem Rm 2,5MPa, z  zagęszczeniem  warstwami. </t>
  </si>
  <si>
    <r>
      <t>Roboty ziemne wykonywane koparkami o pojemności łyżki 0,30m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w gr. kat. III-IV –  korytowanie pod ażury, ścinka poboczy, formowanie skarpy wraz z wywózką urobku                                                                       </t>
    </r>
  </si>
  <si>
    <t xml:space="preserve">Umocnienia skarp i dna rowu płytami betonowymi, ażurowymi o wymiarach 60 x 40 x 8 na ławie z betonu C16/20. Grubość ławy 10 cm. Oczka uzupełnione betonem.                  </t>
  </si>
  <si>
    <r>
      <t xml:space="preserve">Umocnienie pobocza płytami prefabrykowanymi </t>
    </r>
    <r>
      <rPr>
        <sz val="10"/>
        <color indexed="8"/>
        <rFont val="Times New Roman"/>
        <family val="1"/>
      </rPr>
      <t>ażurowymi gr 10 cm z zasypaniem oczek betonem C16/20,                     25mb x 0,8m</t>
    </r>
  </si>
  <si>
    <t xml:space="preserve">KOSZTORYS OFERTOWY                                                                                                                                                                              Remont  pobocza jezdni oraz skarpy nasypu przy drodze powiatwej nr  0603 T                             w m. Brzezie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</si>
</sst>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0.000"/>
    <numFmt numFmtId="178" formatCode="0.0"/>
    <numFmt numFmtId="179" formatCode="#,##0.000"/>
    <numFmt numFmtId="180" formatCode="[$-415]dddd\,\ d\ mmmm\ yyyy"/>
  </numFmts>
  <fonts count="51">
    <font>
      <sz val="10"/>
      <name val="Arial CE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165" fontId="6" fillId="0" borderId="10" xfId="42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5" fontId="2" fillId="32" borderId="10" xfId="42" applyFont="1" applyFill="1" applyBorder="1" applyAlignment="1">
      <alignment horizontal="center" vertical="center" wrapText="1"/>
    </xf>
    <xf numFmtId="165" fontId="3" fillId="0" borderId="0" xfId="42" applyFont="1" applyAlignment="1">
      <alignment/>
    </xf>
    <xf numFmtId="165" fontId="3" fillId="0" borderId="0" xfId="42" applyFont="1" applyAlignment="1">
      <alignment/>
    </xf>
    <xf numFmtId="165" fontId="1" fillId="0" borderId="0" xfId="42" applyFont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80" zoomScaleNormal="180" workbookViewId="0" topLeftCell="A1">
      <selection activeCell="F7" sqref="F7"/>
    </sheetView>
  </sheetViews>
  <sheetFormatPr defaultColWidth="9.00390625" defaultRowHeight="12.75"/>
  <cols>
    <col min="1" max="1" width="3.75390625" style="1" bestFit="1" customWidth="1"/>
    <col min="2" max="2" width="9.375" style="1" customWidth="1"/>
    <col min="3" max="3" width="35.625" style="1" customWidth="1"/>
    <col min="4" max="4" width="5.75390625" style="1" customWidth="1"/>
    <col min="5" max="5" width="10.125" style="22" customWidth="1"/>
    <col min="6" max="6" width="11.375" style="29" customWidth="1"/>
    <col min="7" max="7" width="10.875" style="1" customWidth="1"/>
    <col min="8" max="8" width="9.125" style="1" customWidth="1"/>
    <col min="9" max="10" width="10.00390625" style="1" bestFit="1" customWidth="1"/>
    <col min="11" max="12" width="9.875" style="1" bestFit="1" customWidth="1"/>
    <col min="13" max="16384" width="9.125" style="1" customWidth="1"/>
  </cols>
  <sheetData>
    <row r="1" spans="1:7" ht="54" customHeight="1">
      <c r="A1" s="30" t="s">
        <v>28</v>
      </c>
      <c r="B1" s="31"/>
      <c r="C1" s="31"/>
      <c r="D1" s="31"/>
      <c r="E1" s="31"/>
      <c r="F1" s="31"/>
      <c r="G1" s="32"/>
    </row>
    <row r="2" spans="1:7" ht="39" customHeight="1">
      <c r="A2" s="3" t="s">
        <v>0</v>
      </c>
      <c r="B2" s="3" t="s">
        <v>3</v>
      </c>
      <c r="C2" s="3" t="s">
        <v>1</v>
      </c>
      <c r="D2" s="3" t="s">
        <v>2</v>
      </c>
      <c r="E2" s="18" t="s">
        <v>4</v>
      </c>
      <c r="F2" s="26" t="s">
        <v>5</v>
      </c>
      <c r="G2" s="3" t="s">
        <v>6</v>
      </c>
    </row>
    <row r="3" spans="1:7" ht="56.25" customHeight="1">
      <c r="A3" s="6">
        <v>1</v>
      </c>
      <c r="B3" s="8" t="s">
        <v>9</v>
      </c>
      <c r="C3" s="7" t="s">
        <v>25</v>
      </c>
      <c r="D3" s="8" t="s">
        <v>15</v>
      </c>
      <c r="E3" s="19">
        <v>25</v>
      </c>
      <c r="F3" s="24"/>
      <c r="G3" s="9">
        <f>ROUND(E3*F3,2)</f>
        <v>0</v>
      </c>
    </row>
    <row r="4" spans="1:7" ht="30">
      <c r="A4" s="6">
        <v>2</v>
      </c>
      <c r="B4" s="16" t="s">
        <v>20</v>
      </c>
      <c r="C4" s="7" t="s">
        <v>21</v>
      </c>
      <c r="D4" s="8" t="s">
        <v>17</v>
      </c>
      <c r="E4" s="19">
        <v>80</v>
      </c>
      <c r="F4" s="24"/>
      <c r="G4" s="9">
        <f aca="true" t="shared" si="0" ref="G4:G9">ROUND(E4*F4,2)</f>
        <v>0</v>
      </c>
    </row>
    <row r="5" spans="1:7" ht="114.75">
      <c r="A5" s="6">
        <v>3</v>
      </c>
      <c r="B5" s="10" t="s">
        <v>19</v>
      </c>
      <c r="C5" s="11" t="s">
        <v>22</v>
      </c>
      <c r="D5" s="8" t="s">
        <v>11</v>
      </c>
      <c r="E5" s="19">
        <v>3</v>
      </c>
      <c r="F5" s="24"/>
      <c r="G5" s="9">
        <f t="shared" si="0"/>
        <v>0</v>
      </c>
    </row>
    <row r="6" spans="1:7" ht="102">
      <c r="A6" s="6">
        <v>4</v>
      </c>
      <c r="B6" s="16" t="s">
        <v>19</v>
      </c>
      <c r="C6" s="17" t="s">
        <v>23</v>
      </c>
      <c r="D6" s="8" t="s">
        <v>10</v>
      </c>
      <c r="E6" s="19">
        <v>1</v>
      </c>
      <c r="F6" s="24"/>
      <c r="G6" s="9">
        <f t="shared" si="0"/>
        <v>0</v>
      </c>
    </row>
    <row r="7" spans="1:7" ht="51">
      <c r="A7" s="6">
        <v>5</v>
      </c>
      <c r="B7" s="16" t="s">
        <v>16</v>
      </c>
      <c r="C7" s="17" t="s">
        <v>24</v>
      </c>
      <c r="D7" s="12" t="s">
        <v>13</v>
      </c>
      <c r="E7" s="19">
        <v>12</v>
      </c>
      <c r="F7" s="24"/>
      <c r="G7" s="9">
        <f t="shared" si="0"/>
        <v>0</v>
      </c>
    </row>
    <row r="8" spans="1:7" ht="51">
      <c r="A8" s="6">
        <v>6</v>
      </c>
      <c r="B8" s="10" t="s">
        <v>12</v>
      </c>
      <c r="C8" s="11" t="s">
        <v>26</v>
      </c>
      <c r="D8" s="23" t="s">
        <v>17</v>
      </c>
      <c r="E8" s="19">
        <v>25</v>
      </c>
      <c r="F8" s="24"/>
      <c r="G8" s="25">
        <f t="shared" si="0"/>
        <v>0</v>
      </c>
    </row>
    <row r="9" spans="1:7" ht="51">
      <c r="A9" s="6">
        <v>7</v>
      </c>
      <c r="B9" s="6" t="s">
        <v>18</v>
      </c>
      <c r="C9" s="35" t="s">
        <v>27</v>
      </c>
      <c r="D9" s="6" t="s">
        <v>14</v>
      </c>
      <c r="E9" s="24">
        <v>20</v>
      </c>
      <c r="F9" s="24"/>
      <c r="G9" s="9">
        <f t="shared" si="0"/>
        <v>0</v>
      </c>
    </row>
    <row r="10" spans="1:10" ht="15">
      <c r="A10" s="13"/>
      <c r="B10" s="13"/>
      <c r="C10" s="13"/>
      <c r="D10" s="33" t="s">
        <v>6</v>
      </c>
      <c r="E10" s="33"/>
      <c r="F10" s="33"/>
      <c r="G10" s="14">
        <f>ROUND(SUM(G3:G9),2)</f>
        <v>0</v>
      </c>
      <c r="H10" s="2"/>
      <c r="I10" s="2"/>
      <c r="J10" s="2"/>
    </row>
    <row r="11" spans="1:10" ht="15">
      <c r="A11" s="13"/>
      <c r="B11" s="13"/>
      <c r="C11" s="13"/>
      <c r="D11" s="34" t="s">
        <v>7</v>
      </c>
      <c r="E11" s="34"/>
      <c r="F11" s="34"/>
      <c r="G11" s="15">
        <f>ROUND(G10*0.23,2)</f>
        <v>0</v>
      </c>
      <c r="H11" s="2"/>
      <c r="I11" s="2"/>
      <c r="J11" s="2"/>
    </row>
    <row r="12" spans="1:10" ht="15">
      <c r="A12" s="13"/>
      <c r="B12" s="13"/>
      <c r="C12" s="13"/>
      <c r="D12" s="34" t="s">
        <v>8</v>
      </c>
      <c r="E12" s="34"/>
      <c r="F12" s="34"/>
      <c r="G12" s="15">
        <f>G10+G11</f>
        <v>0</v>
      </c>
      <c r="H12" s="2"/>
      <c r="I12" s="2"/>
      <c r="J12" s="2"/>
    </row>
    <row r="13" spans="1:10" ht="15">
      <c r="A13" s="4"/>
      <c r="B13" s="4"/>
      <c r="C13" s="4"/>
      <c r="D13" s="4"/>
      <c r="E13" s="20"/>
      <c r="F13" s="27"/>
      <c r="G13" s="5"/>
      <c r="H13" s="2"/>
      <c r="I13" s="2"/>
      <c r="J13" s="2"/>
    </row>
    <row r="14" spans="1:10" ht="15">
      <c r="A14" s="4"/>
      <c r="B14" s="4"/>
      <c r="C14" s="4"/>
      <c r="D14" s="4"/>
      <c r="E14" s="20"/>
      <c r="F14" s="27"/>
      <c r="G14" s="5"/>
      <c r="H14" s="2"/>
      <c r="I14" s="2"/>
      <c r="J14" s="2"/>
    </row>
    <row r="15" spans="1:10" ht="15">
      <c r="A15" s="4"/>
      <c r="B15" s="4"/>
      <c r="C15" s="4"/>
      <c r="D15" s="4"/>
      <c r="E15" s="20"/>
      <c r="F15" s="27"/>
      <c r="G15" s="5"/>
      <c r="H15" s="2"/>
      <c r="I15" s="2"/>
      <c r="J15" s="2"/>
    </row>
    <row r="16" spans="1:10" ht="15">
      <c r="A16" s="4"/>
      <c r="B16" s="4"/>
      <c r="C16" s="4"/>
      <c r="D16" s="4"/>
      <c r="E16" s="20"/>
      <c r="F16" s="27"/>
      <c r="G16" s="5"/>
      <c r="H16" s="2"/>
      <c r="I16" s="2"/>
      <c r="J16" s="2"/>
    </row>
    <row r="17" spans="1:7" ht="15">
      <c r="A17" s="4"/>
      <c r="B17" s="4"/>
      <c r="C17" s="4"/>
      <c r="D17" s="4"/>
      <c r="E17" s="20"/>
      <c r="F17" s="28"/>
      <c r="G17" s="4"/>
    </row>
    <row r="18" spans="1:7" ht="15">
      <c r="A18" s="4"/>
      <c r="B18" s="4"/>
      <c r="C18" s="4"/>
      <c r="D18" s="4"/>
      <c r="E18" s="20"/>
      <c r="F18" s="28"/>
      <c r="G18" s="4"/>
    </row>
    <row r="19" spans="1:7" ht="15">
      <c r="A19" s="4"/>
      <c r="B19" s="4"/>
      <c r="C19" s="4"/>
      <c r="D19" s="4"/>
      <c r="E19" s="20"/>
      <c r="F19" s="28"/>
      <c r="G19" s="4"/>
    </row>
    <row r="20" ht="15">
      <c r="E20" s="21"/>
    </row>
    <row r="21" ht="15">
      <c r="E21" s="21"/>
    </row>
    <row r="22" ht="15">
      <c r="E22" s="21"/>
    </row>
    <row r="23" ht="15">
      <c r="E23" s="21"/>
    </row>
    <row r="24" ht="15">
      <c r="E24" s="21"/>
    </row>
    <row r="25" ht="15">
      <c r="E25" s="21"/>
    </row>
    <row r="26" ht="15">
      <c r="E26" s="21"/>
    </row>
    <row r="27" ht="15">
      <c r="E27" s="21"/>
    </row>
    <row r="28" ht="15">
      <c r="E28" s="21"/>
    </row>
    <row r="29" ht="15">
      <c r="E29" s="21"/>
    </row>
    <row r="30" ht="15">
      <c r="E30" s="21"/>
    </row>
    <row r="31" ht="15">
      <c r="E31" s="21"/>
    </row>
    <row r="32" ht="15">
      <c r="E32" s="21"/>
    </row>
    <row r="33" ht="15">
      <c r="E33" s="21"/>
    </row>
    <row r="34" ht="15">
      <c r="E34" s="21"/>
    </row>
    <row r="35" ht="15">
      <c r="E35" s="21"/>
    </row>
    <row r="36" ht="15">
      <c r="E36" s="21"/>
    </row>
    <row r="37" ht="15">
      <c r="E37" s="21"/>
    </row>
    <row r="38" ht="15">
      <c r="E38" s="21"/>
    </row>
    <row r="39" ht="15">
      <c r="E39" s="21"/>
    </row>
    <row r="40" ht="15">
      <c r="E40" s="21"/>
    </row>
    <row r="41" ht="15">
      <c r="E41" s="21"/>
    </row>
    <row r="42" ht="15">
      <c r="E42" s="21"/>
    </row>
    <row r="43" ht="15">
      <c r="E43" s="21"/>
    </row>
    <row r="44" ht="15">
      <c r="E44" s="21"/>
    </row>
    <row r="45" ht="15">
      <c r="E45" s="21"/>
    </row>
    <row r="46" ht="15">
      <c r="E46" s="21"/>
    </row>
    <row r="47" ht="15">
      <c r="E47" s="21"/>
    </row>
    <row r="48" ht="15">
      <c r="E48" s="21"/>
    </row>
    <row r="49" ht="15">
      <c r="E49" s="21"/>
    </row>
  </sheetData>
  <sheetProtection/>
  <mergeCells count="4">
    <mergeCell ref="A1:G1"/>
    <mergeCell ref="D10:F10"/>
    <mergeCell ref="D11:F11"/>
    <mergeCell ref="D12:F12"/>
  </mergeCells>
  <printOptions/>
  <pageMargins left="0.7086614173228346" right="0.7086614173228346" top="0.3543307086614173" bottom="0.3543307086614173" header="0.196850393700787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Jarosław Trzebiński</cp:lastModifiedBy>
  <cp:lastPrinted>2022-09-12T11:20:55Z</cp:lastPrinted>
  <dcterms:created xsi:type="dcterms:W3CDTF">1997-02-26T13:46:56Z</dcterms:created>
  <dcterms:modified xsi:type="dcterms:W3CDTF">2022-09-20T07:31:33Z</dcterms:modified>
  <cp:category/>
  <cp:version/>
  <cp:contentType/>
  <cp:contentStatus/>
</cp:coreProperties>
</file>