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46" i="1" l="1"/>
  <c r="F46" i="1"/>
  <c r="D46" i="1"/>
  <c r="D47" i="1" l="1"/>
  <c r="E19" i="1"/>
  <c r="F19" i="1"/>
  <c r="D19" i="1"/>
  <c r="D20" i="1" l="1"/>
  <c r="D48" i="1" s="1"/>
  <c r="D49" i="1" s="1"/>
</calcChain>
</file>

<file path=xl/sharedStrings.xml><?xml version="1.0" encoding="utf-8"?>
<sst xmlns="http://schemas.openxmlformats.org/spreadsheetml/2006/main" count="93" uniqueCount="79">
  <si>
    <t>L.p.</t>
  </si>
  <si>
    <t>Droga</t>
  </si>
  <si>
    <t>Lokalizacja</t>
  </si>
  <si>
    <t>Przejścia dla pieszych</t>
  </si>
  <si>
    <t>Drobne elementy</t>
  </si>
  <si>
    <t>Linie segregacyjne</t>
  </si>
  <si>
    <r>
      <t>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</t>
    </r>
  </si>
  <si>
    <t>Oznakowanie cienkowarstwowe</t>
  </si>
  <si>
    <t>Drogi powiatowe na terenie miasta Starachowice</t>
  </si>
  <si>
    <t>0617T</t>
  </si>
  <si>
    <t>ul. Radomska + ul. Hutnicza (od skrzyżowania z drogą krajową nr 42 do ronda Popiełuszki)</t>
  </si>
  <si>
    <t>W tym oznakowanie kolorowe</t>
  </si>
  <si>
    <t>ul. Piłsudskiego (z rondem Popiełuszki do ul. Kolejowej)</t>
  </si>
  <si>
    <t>ul. Kolejowa</t>
  </si>
  <si>
    <t>ul. Spółdzielcza + ul. Targowa + ul. Iłżecka do świateł</t>
  </si>
  <si>
    <t>ul. Iłżecka od świateł do skrzyżowania z ul. Krańcową</t>
  </si>
  <si>
    <t>0616T</t>
  </si>
  <si>
    <t>ul. Wyszyńskiego + ul. Zgodna</t>
  </si>
  <si>
    <t>0613T</t>
  </si>
  <si>
    <t>ul. Długa</t>
  </si>
  <si>
    <t>0904T</t>
  </si>
  <si>
    <t>ul. Dworcowa + ul. Piłsudskiego (łącznik)</t>
  </si>
  <si>
    <t>0906T</t>
  </si>
  <si>
    <t>ul. Benedyktyńska (dawna ul. 17-go Stycznia)</t>
  </si>
  <si>
    <t>0907T</t>
  </si>
  <si>
    <t xml:space="preserve">ul. Majówka ( + obręb skrzyżowania z ul. Lipową, Graniczną + ulica Leśną z  Kościelną) </t>
  </si>
  <si>
    <t>ul. Leśna ( obręb skrzyżowania z ul.Kopalnianą)</t>
  </si>
  <si>
    <t>Ogółem:</t>
  </si>
  <si>
    <t>Razem:</t>
  </si>
  <si>
    <t>Drogi powiatowe poza terenem miasta Starachowice</t>
  </si>
  <si>
    <t>0557T</t>
  </si>
  <si>
    <t>Skarżysko-Kamienna - Mirzec ((Grzybowa Góra) gr. administr. powiatu – Gadka – Mirzec-Ogrody –Mirzec - do dr. woj. nr 744)</t>
  </si>
  <si>
    <t>0563T</t>
  </si>
  <si>
    <t>Mirzec - Wąchock ( Mirzec, ul. Langiewicza + odcinek leśny)</t>
  </si>
  <si>
    <t>0567T</t>
  </si>
  <si>
    <t>Tychów Stary – Ostrożanka – Małyszyn – gr. woj. świętokrzysk. (Pastwiska)</t>
  </si>
  <si>
    <t>0570T</t>
  </si>
  <si>
    <t>Trębowiec - Osiny</t>
  </si>
  <si>
    <t>Mirzec – Wąchock (Wąchock, ul. Radomska  + skrzyżowanie ulicy Kolejowej z ulicą  Św. Rocha  w Wąchocku)</t>
  </si>
  <si>
    <t>0573T</t>
  </si>
  <si>
    <t>Wąchock ul. Św. Rocha, Marcinków-Wąchock</t>
  </si>
  <si>
    <t>0581T</t>
  </si>
  <si>
    <t>Rataje - Starachowice (skrzyżowanie z drogą powiatową nr 0582T)</t>
  </si>
  <si>
    <t>0582T</t>
  </si>
  <si>
    <t>Rataje, Wąchock</t>
  </si>
  <si>
    <t>od skrzyżowania z ul. Krańcową do dr. krajowej nr 9</t>
  </si>
  <si>
    <t>0620T</t>
  </si>
  <si>
    <t xml:space="preserve">Młynek - Budy Brodzkie </t>
  </si>
  <si>
    <t xml:space="preserve">ul. Zgodna (odc. leśny), ul. Warszawka, Dziurów </t>
  </si>
  <si>
    <t>0621T</t>
  </si>
  <si>
    <t>Brody ul. Radomska, ul. Szkolna, ul. Piaskowa , Staw Kunowski</t>
  </si>
  <si>
    <t>0624T</t>
  </si>
  <si>
    <t>Krynki, ul. Kościelna</t>
  </si>
  <si>
    <t>0626T</t>
  </si>
  <si>
    <t>Styków  - Ruda - Brody w m. Ruda</t>
  </si>
  <si>
    <t>0627T</t>
  </si>
  <si>
    <t>Styków - Kałków</t>
  </si>
  <si>
    <t>0598T</t>
  </si>
  <si>
    <t xml:space="preserve"> Dąbrowa - Grabków - Bostów</t>
  </si>
  <si>
    <t>0602T</t>
  </si>
  <si>
    <t>Tarczek - Grabków (dwa odcinki)</t>
  </si>
  <si>
    <t>odc. Szerzawy - Chybice</t>
  </si>
  <si>
    <t>odc. Chybice - skrzyżowanie Pokrzywnica</t>
  </si>
  <si>
    <t>0603T</t>
  </si>
  <si>
    <t>0608T</t>
  </si>
  <si>
    <t>Bronkowice - Radkowice - Rzepin Kolonia</t>
  </si>
  <si>
    <t>0612T</t>
  </si>
  <si>
    <t>Rzepin-Dabrowa (skrzyżowania z drogą woj. 756)</t>
  </si>
  <si>
    <t>0628T</t>
  </si>
  <si>
    <t>Dąbrowa - Kałków</t>
  </si>
  <si>
    <t>0903T</t>
  </si>
  <si>
    <t>Kałków-Wióry</t>
  </si>
  <si>
    <t>Drogi powiatowe ogółem:</t>
  </si>
  <si>
    <t>Powierzchni dodatkowe nieujęte powyżej</t>
  </si>
  <si>
    <t>Wykaz oznakowania poziomego do wykonania w 2019 roku na terenie dróg powiatowych Powiatu Starachowickiego</t>
  </si>
  <si>
    <t>"Biedów"  ( od skrzyż. z dr. pow. 0628T do skrzyż. z dr. woj. 756)</t>
  </si>
  <si>
    <t>0905T</t>
  </si>
  <si>
    <t>ul. Radomska (od ronda Piłsudskiego do skrzyż. z ul. Fabryczną)</t>
  </si>
  <si>
    <r>
      <t>Oznakowanie poziome cienkowarstwowe  ogółem do zlecenia w  m</t>
    </r>
    <r>
      <rPr>
        <b/>
        <vertAlign val="superscript"/>
        <sz val="10"/>
        <color theme="1"/>
        <rFont val="Times New Roman"/>
        <family val="1"/>
        <charset val="238"/>
      </rPr>
      <t>2</t>
    </r>
    <r>
      <rPr>
        <b/>
        <sz val="10"/>
        <color theme="1"/>
        <rFont val="Times New Roman"/>
        <family val="1"/>
        <charset val="238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</si>
</sst>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right" vertical="center"/>
    </xf>
    <xf numFmtId="0" fontId="5" fillId="9" borderId="5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right" vertical="center"/>
    </xf>
    <xf numFmtId="0" fontId="5" fillId="10" borderId="5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16" workbookViewId="0">
      <selection activeCell="I17" sqref="I17"/>
    </sheetView>
  </sheetViews>
  <sheetFormatPr defaultRowHeight="12.75" x14ac:dyDescent="0.25"/>
  <cols>
    <col min="1" max="1" width="3.7109375" style="1" customWidth="1"/>
    <col min="2" max="2" width="7.7109375" style="1" customWidth="1"/>
    <col min="3" max="3" width="51.140625" style="1" customWidth="1"/>
    <col min="4" max="4" width="10.28515625" style="9" customWidth="1"/>
    <col min="5" max="5" width="9.140625" style="9"/>
    <col min="6" max="6" width="10.85546875" style="9" customWidth="1"/>
    <col min="7" max="16384" width="9.140625" style="1"/>
  </cols>
  <sheetData>
    <row r="1" spans="1:6" ht="28.5" customHeight="1" x14ac:dyDescent="0.25">
      <c r="A1" s="13" t="s">
        <v>74</v>
      </c>
      <c r="B1" s="13"/>
      <c r="C1" s="13"/>
      <c r="D1" s="13"/>
      <c r="E1" s="13"/>
      <c r="F1" s="13"/>
    </row>
    <row r="2" spans="1:6" ht="26.25" customHeight="1" x14ac:dyDescent="0.25">
      <c r="A2" s="12" t="s">
        <v>0</v>
      </c>
      <c r="B2" s="12" t="s">
        <v>1</v>
      </c>
      <c r="C2" s="12" t="s">
        <v>2</v>
      </c>
      <c r="D2" s="6" t="s">
        <v>3</v>
      </c>
      <c r="E2" s="6" t="s">
        <v>4</v>
      </c>
      <c r="F2" s="6" t="s">
        <v>5</v>
      </c>
    </row>
    <row r="3" spans="1:6" ht="15.75" x14ac:dyDescent="0.25">
      <c r="A3" s="12"/>
      <c r="B3" s="12"/>
      <c r="C3" s="12"/>
      <c r="D3" s="7" t="s">
        <v>6</v>
      </c>
      <c r="E3" s="7" t="s">
        <v>6</v>
      </c>
      <c r="F3" s="7" t="s">
        <v>6</v>
      </c>
    </row>
    <row r="4" spans="1:6" x14ac:dyDescent="0.25">
      <c r="A4" s="14" t="s">
        <v>7</v>
      </c>
      <c r="B4" s="14"/>
      <c r="C4" s="14"/>
      <c r="D4" s="14"/>
      <c r="E4" s="14"/>
      <c r="F4" s="14"/>
    </row>
    <row r="5" spans="1:6" x14ac:dyDescent="0.25">
      <c r="A5" s="11" t="s">
        <v>8</v>
      </c>
      <c r="B5" s="11"/>
      <c r="C5" s="11"/>
      <c r="D5" s="11"/>
      <c r="E5" s="11"/>
      <c r="F5" s="11"/>
    </row>
    <row r="6" spans="1:6" x14ac:dyDescent="0.25">
      <c r="A6" s="4">
        <v>1</v>
      </c>
      <c r="B6" s="4" t="s">
        <v>18</v>
      </c>
      <c r="C6" s="2" t="s">
        <v>19</v>
      </c>
      <c r="D6" s="8">
        <v>100</v>
      </c>
      <c r="E6" s="8">
        <v>25.25</v>
      </c>
      <c r="F6" s="8">
        <v>274.44</v>
      </c>
    </row>
    <row r="7" spans="1:6" x14ac:dyDescent="0.25">
      <c r="A7" s="4">
        <v>2</v>
      </c>
      <c r="B7" s="4" t="s">
        <v>16</v>
      </c>
      <c r="C7" s="2" t="s">
        <v>17</v>
      </c>
      <c r="D7" s="8">
        <v>68</v>
      </c>
      <c r="E7" s="8">
        <v>127.3</v>
      </c>
      <c r="F7" s="8">
        <v>219.38</v>
      </c>
    </row>
    <row r="8" spans="1:6" ht="25.5" x14ac:dyDescent="0.25">
      <c r="A8" s="15">
        <v>3</v>
      </c>
      <c r="B8" s="15" t="s">
        <v>9</v>
      </c>
      <c r="C8" s="2" t="s">
        <v>10</v>
      </c>
      <c r="D8" s="8">
        <v>120</v>
      </c>
      <c r="E8" s="8">
        <v>118</v>
      </c>
      <c r="F8" s="8">
        <v>162</v>
      </c>
    </row>
    <row r="9" spans="1:6" x14ac:dyDescent="0.25">
      <c r="A9" s="16"/>
      <c r="B9" s="16"/>
      <c r="C9" s="3" t="s">
        <v>11</v>
      </c>
      <c r="D9" s="8"/>
      <c r="E9" s="8">
        <v>60</v>
      </c>
      <c r="F9" s="8"/>
    </row>
    <row r="10" spans="1:6" x14ac:dyDescent="0.25">
      <c r="A10" s="3">
        <v>4</v>
      </c>
      <c r="B10" s="3" t="s">
        <v>9</v>
      </c>
      <c r="C10" s="3" t="s">
        <v>12</v>
      </c>
      <c r="D10" s="8">
        <v>276</v>
      </c>
      <c r="E10" s="8">
        <v>281.94</v>
      </c>
      <c r="F10" s="8">
        <v>470.42</v>
      </c>
    </row>
    <row r="11" spans="1:6" x14ac:dyDescent="0.25">
      <c r="A11" s="3">
        <v>5</v>
      </c>
      <c r="B11" s="3" t="s">
        <v>9</v>
      </c>
      <c r="C11" s="3" t="s">
        <v>13</v>
      </c>
      <c r="D11" s="8">
        <v>52</v>
      </c>
      <c r="E11" s="8">
        <v>18.38</v>
      </c>
      <c r="F11" s="8">
        <v>82.09</v>
      </c>
    </row>
    <row r="12" spans="1:6" x14ac:dyDescent="0.25">
      <c r="A12" s="3">
        <v>6</v>
      </c>
      <c r="B12" s="3" t="s">
        <v>9</v>
      </c>
      <c r="C12" s="3" t="s">
        <v>14</v>
      </c>
      <c r="D12" s="8">
        <v>76</v>
      </c>
      <c r="E12" s="8">
        <v>93.7</v>
      </c>
      <c r="F12" s="8">
        <v>179</v>
      </c>
    </row>
    <row r="13" spans="1:6" x14ac:dyDescent="0.25">
      <c r="A13" s="3">
        <v>7</v>
      </c>
      <c r="B13" s="3" t="s">
        <v>9</v>
      </c>
      <c r="C13" s="3" t="s">
        <v>15</v>
      </c>
      <c r="D13" s="8">
        <v>318</v>
      </c>
      <c r="E13" s="8">
        <v>160.55000000000001</v>
      </c>
      <c r="F13" s="8">
        <v>538.35</v>
      </c>
    </row>
    <row r="14" spans="1:6" x14ac:dyDescent="0.25">
      <c r="A14" s="3">
        <v>8</v>
      </c>
      <c r="B14" s="3" t="s">
        <v>20</v>
      </c>
      <c r="C14" s="3" t="s">
        <v>21</v>
      </c>
      <c r="D14" s="8">
        <v>26</v>
      </c>
      <c r="E14" s="8">
        <v>15.88</v>
      </c>
      <c r="F14" s="8">
        <v>16.3</v>
      </c>
    </row>
    <row r="15" spans="1:6" x14ac:dyDescent="0.25">
      <c r="A15" s="3">
        <v>9</v>
      </c>
      <c r="B15" s="3" t="s">
        <v>76</v>
      </c>
      <c r="C15" s="3" t="s">
        <v>77</v>
      </c>
      <c r="D15" s="8"/>
      <c r="E15" s="8">
        <v>23.61</v>
      </c>
      <c r="F15" s="8">
        <v>45.72</v>
      </c>
    </row>
    <row r="16" spans="1:6" x14ac:dyDescent="0.25">
      <c r="A16" s="3">
        <v>10</v>
      </c>
      <c r="B16" s="3" t="s">
        <v>22</v>
      </c>
      <c r="C16" s="3" t="s">
        <v>23</v>
      </c>
      <c r="D16" s="8">
        <v>30</v>
      </c>
      <c r="E16" s="8">
        <v>8.1999999999999993</v>
      </c>
      <c r="F16" s="8">
        <v>78</v>
      </c>
    </row>
    <row r="17" spans="1:6" ht="25.5" x14ac:dyDescent="0.25">
      <c r="A17" s="3">
        <v>11</v>
      </c>
      <c r="B17" s="3" t="s">
        <v>24</v>
      </c>
      <c r="C17" s="2" t="s">
        <v>25</v>
      </c>
      <c r="D17" s="8">
        <v>228</v>
      </c>
      <c r="E17" s="8">
        <v>40</v>
      </c>
      <c r="F17" s="8">
        <v>126</v>
      </c>
    </row>
    <row r="18" spans="1:6" x14ac:dyDescent="0.25">
      <c r="A18" s="3">
        <v>12</v>
      </c>
      <c r="B18" s="3" t="s">
        <v>24</v>
      </c>
      <c r="C18" s="3" t="s">
        <v>26</v>
      </c>
      <c r="D18" s="8">
        <v>68</v>
      </c>
      <c r="E18" s="8">
        <v>62</v>
      </c>
      <c r="F18" s="8">
        <v>73.2</v>
      </c>
    </row>
    <row r="19" spans="1:6" x14ac:dyDescent="0.25">
      <c r="A19" s="17" t="s">
        <v>28</v>
      </c>
      <c r="B19" s="18"/>
      <c r="C19" s="19"/>
      <c r="D19" s="10">
        <f>SUM(D6:D18)</f>
        <v>1362</v>
      </c>
      <c r="E19" s="10">
        <f t="shared" ref="E19:F19" si="0">SUM(E6:E18)</f>
        <v>1034.8100000000002</v>
      </c>
      <c r="F19" s="10">
        <f t="shared" si="0"/>
        <v>2264.8999999999996</v>
      </c>
    </row>
    <row r="20" spans="1:6" x14ac:dyDescent="0.25">
      <c r="A20" s="17" t="s">
        <v>27</v>
      </c>
      <c r="B20" s="18"/>
      <c r="C20" s="19"/>
      <c r="D20" s="20">
        <f>SUM(D19:F19)</f>
        <v>4661.71</v>
      </c>
      <c r="E20" s="21"/>
      <c r="F20" s="22"/>
    </row>
    <row r="21" spans="1:6" x14ac:dyDescent="0.25">
      <c r="A21" s="11" t="s">
        <v>29</v>
      </c>
      <c r="B21" s="11"/>
      <c r="C21" s="11"/>
      <c r="D21" s="11"/>
      <c r="E21" s="11"/>
      <c r="F21" s="11"/>
    </row>
    <row r="22" spans="1:6" ht="25.5" x14ac:dyDescent="0.25">
      <c r="A22" s="3">
        <v>13</v>
      </c>
      <c r="B22" s="3" t="s">
        <v>30</v>
      </c>
      <c r="C22" s="2" t="s">
        <v>31</v>
      </c>
      <c r="D22" s="8">
        <v>16</v>
      </c>
      <c r="E22" s="8">
        <v>5.77</v>
      </c>
      <c r="F22" s="8">
        <v>1598.32</v>
      </c>
    </row>
    <row r="23" spans="1:6" x14ac:dyDescent="0.25">
      <c r="A23" s="3">
        <v>14</v>
      </c>
      <c r="B23" s="3" t="s">
        <v>32</v>
      </c>
      <c r="C23" s="2" t="s">
        <v>33</v>
      </c>
      <c r="D23" s="8"/>
      <c r="E23" s="8">
        <v>3.2</v>
      </c>
      <c r="F23" s="8">
        <v>1146.98</v>
      </c>
    </row>
    <row r="24" spans="1:6" ht="25.5" x14ac:dyDescent="0.25">
      <c r="A24" s="3">
        <v>15</v>
      </c>
      <c r="B24" s="3" t="s">
        <v>34</v>
      </c>
      <c r="C24" s="2" t="s">
        <v>35</v>
      </c>
      <c r="D24" s="8">
        <v>36</v>
      </c>
      <c r="E24" s="8">
        <v>18.739999999999998</v>
      </c>
      <c r="F24" s="8">
        <v>1136.5999999999999</v>
      </c>
    </row>
    <row r="25" spans="1:6" x14ac:dyDescent="0.25">
      <c r="A25" s="3">
        <v>16</v>
      </c>
      <c r="B25" s="3" t="s">
        <v>36</v>
      </c>
      <c r="C25" s="3" t="s">
        <v>37</v>
      </c>
      <c r="D25" s="8"/>
      <c r="E25" s="8">
        <v>15</v>
      </c>
      <c r="F25" s="8">
        <v>630</v>
      </c>
    </row>
    <row r="26" spans="1:6" ht="25.5" x14ac:dyDescent="0.25">
      <c r="A26" s="3">
        <v>17</v>
      </c>
      <c r="B26" s="3" t="s">
        <v>32</v>
      </c>
      <c r="C26" s="2" t="s">
        <v>38</v>
      </c>
      <c r="D26" s="8">
        <v>70</v>
      </c>
      <c r="E26" s="8">
        <v>17.5</v>
      </c>
      <c r="F26" s="8">
        <v>460.88</v>
      </c>
    </row>
    <row r="27" spans="1:6" x14ac:dyDescent="0.25">
      <c r="A27" s="3">
        <v>18</v>
      </c>
      <c r="B27" s="3" t="s">
        <v>39</v>
      </c>
      <c r="C27" s="3" t="s">
        <v>40</v>
      </c>
      <c r="D27" s="8">
        <v>36</v>
      </c>
      <c r="E27" s="8"/>
      <c r="F27" s="8"/>
    </row>
    <row r="28" spans="1:6" ht="15.75" customHeight="1" x14ac:dyDescent="0.25">
      <c r="A28" s="3">
        <v>19</v>
      </c>
      <c r="B28" s="3" t="s">
        <v>41</v>
      </c>
      <c r="C28" s="2" t="s">
        <v>42</v>
      </c>
      <c r="D28" s="8"/>
      <c r="E28" s="8">
        <v>1.88</v>
      </c>
      <c r="F28" s="8">
        <v>2.4</v>
      </c>
    </row>
    <row r="29" spans="1:6" x14ac:dyDescent="0.25">
      <c r="A29" s="3">
        <v>20</v>
      </c>
      <c r="B29" s="3" t="s">
        <v>43</v>
      </c>
      <c r="C29" s="3" t="s">
        <v>44</v>
      </c>
      <c r="D29" s="8"/>
      <c r="E29" s="8">
        <v>15</v>
      </c>
      <c r="F29" s="8">
        <v>245</v>
      </c>
    </row>
    <row r="30" spans="1:6" x14ac:dyDescent="0.25">
      <c r="A30" s="3">
        <v>21</v>
      </c>
      <c r="B30" s="3" t="s">
        <v>16</v>
      </c>
      <c r="C30" s="3" t="s">
        <v>48</v>
      </c>
      <c r="D30" s="8">
        <v>20</v>
      </c>
      <c r="E30" s="8">
        <v>29.7</v>
      </c>
      <c r="F30" s="8">
        <v>1047.71</v>
      </c>
    </row>
    <row r="31" spans="1:6" x14ac:dyDescent="0.25">
      <c r="A31" s="3">
        <v>22</v>
      </c>
      <c r="B31" s="3" t="s">
        <v>9</v>
      </c>
      <c r="C31" s="3" t="s">
        <v>45</v>
      </c>
      <c r="D31" s="8"/>
      <c r="E31" s="8">
        <v>16.14</v>
      </c>
      <c r="F31" s="8">
        <v>2053.6</v>
      </c>
    </row>
    <row r="32" spans="1:6" x14ac:dyDescent="0.25">
      <c r="A32" s="3">
        <v>23</v>
      </c>
      <c r="B32" s="3" t="s">
        <v>46</v>
      </c>
      <c r="C32" s="3" t="s">
        <v>47</v>
      </c>
      <c r="D32" s="8"/>
      <c r="E32" s="8"/>
      <c r="F32" s="8">
        <v>248</v>
      </c>
    </row>
    <row r="33" spans="1:6" ht="14.25" customHeight="1" x14ac:dyDescent="0.25">
      <c r="A33" s="3">
        <v>24</v>
      </c>
      <c r="B33" s="3" t="s">
        <v>49</v>
      </c>
      <c r="C33" s="2" t="s">
        <v>50</v>
      </c>
      <c r="D33" s="8">
        <v>24</v>
      </c>
      <c r="E33" s="8">
        <v>6</v>
      </c>
      <c r="F33" s="8">
        <v>710.4</v>
      </c>
    </row>
    <row r="34" spans="1:6" x14ac:dyDescent="0.25">
      <c r="A34" s="3">
        <v>25</v>
      </c>
      <c r="B34" s="3" t="s">
        <v>51</v>
      </c>
      <c r="C34" s="3" t="s">
        <v>52</v>
      </c>
      <c r="D34" s="8"/>
      <c r="E34" s="8"/>
      <c r="F34" s="8">
        <v>72</v>
      </c>
    </row>
    <row r="35" spans="1:6" x14ac:dyDescent="0.25">
      <c r="A35" s="3">
        <v>26</v>
      </c>
      <c r="B35" s="3" t="s">
        <v>53</v>
      </c>
      <c r="C35" s="3" t="s">
        <v>54</v>
      </c>
      <c r="D35" s="8">
        <v>9</v>
      </c>
      <c r="E35" s="8">
        <v>12</v>
      </c>
      <c r="F35" s="8"/>
    </row>
    <row r="36" spans="1:6" x14ac:dyDescent="0.25">
      <c r="A36" s="3">
        <v>27</v>
      </c>
      <c r="B36" s="3" t="s">
        <v>55</v>
      </c>
      <c r="C36" s="3" t="s">
        <v>56</v>
      </c>
      <c r="D36" s="8"/>
      <c r="E36" s="8">
        <v>4.2</v>
      </c>
      <c r="F36" s="8">
        <v>771.6</v>
      </c>
    </row>
    <row r="37" spans="1:6" x14ac:dyDescent="0.25">
      <c r="A37" s="3">
        <v>28</v>
      </c>
      <c r="B37" s="3" t="s">
        <v>57</v>
      </c>
      <c r="C37" s="3" t="s">
        <v>58</v>
      </c>
      <c r="D37" s="8">
        <v>44</v>
      </c>
      <c r="E37" s="8">
        <v>10</v>
      </c>
      <c r="F37" s="8">
        <v>588</v>
      </c>
    </row>
    <row r="38" spans="1:6" x14ac:dyDescent="0.25">
      <c r="A38" s="3">
        <v>29</v>
      </c>
      <c r="B38" s="3" t="s">
        <v>59</v>
      </c>
      <c r="C38" s="3" t="s">
        <v>60</v>
      </c>
      <c r="D38" s="8">
        <v>12</v>
      </c>
      <c r="E38" s="8">
        <v>3</v>
      </c>
      <c r="F38" s="8">
        <v>392</v>
      </c>
    </row>
    <row r="39" spans="1:6" x14ac:dyDescent="0.25">
      <c r="A39" s="3">
        <v>30</v>
      </c>
      <c r="B39" s="3" t="s">
        <v>63</v>
      </c>
      <c r="C39" s="5" t="s">
        <v>61</v>
      </c>
      <c r="D39" s="8">
        <v>42.41</v>
      </c>
      <c r="E39" s="8">
        <v>17.809999999999999</v>
      </c>
      <c r="F39" s="8">
        <v>747.68</v>
      </c>
    </row>
    <row r="40" spans="1:6" x14ac:dyDescent="0.25">
      <c r="A40" s="3">
        <v>31</v>
      </c>
      <c r="B40" s="3" t="s">
        <v>63</v>
      </c>
      <c r="C40" s="5" t="s">
        <v>62</v>
      </c>
      <c r="D40" s="8">
        <v>28</v>
      </c>
      <c r="E40" s="8">
        <v>5.48</v>
      </c>
      <c r="F40" s="8">
        <v>163.66</v>
      </c>
    </row>
    <row r="41" spans="1:6" x14ac:dyDescent="0.25">
      <c r="A41" s="3">
        <v>32</v>
      </c>
      <c r="B41" s="3" t="s">
        <v>64</v>
      </c>
      <c r="C41" s="3" t="s">
        <v>65</v>
      </c>
      <c r="D41" s="8">
        <v>20</v>
      </c>
      <c r="E41" s="8">
        <v>15</v>
      </c>
      <c r="F41" s="8">
        <v>1680.6</v>
      </c>
    </row>
    <row r="42" spans="1:6" x14ac:dyDescent="0.25">
      <c r="A42" s="3">
        <v>33</v>
      </c>
      <c r="B42" s="3" t="s">
        <v>66</v>
      </c>
      <c r="C42" s="3" t="s">
        <v>67</v>
      </c>
      <c r="D42" s="8">
        <v>16</v>
      </c>
      <c r="E42" s="8">
        <v>8</v>
      </c>
      <c r="F42" s="8">
        <v>74.400000000000006</v>
      </c>
    </row>
    <row r="43" spans="1:6" x14ac:dyDescent="0.25">
      <c r="A43" s="3">
        <v>34</v>
      </c>
      <c r="B43" s="3" t="s">
        <v>18</v>
      </c>
      <c r="C43" s="3" t="s">
        <v>75</v>
      </c>
      <c r="D43" s="8">
        <v>24</v>
      </c>
      <c r="E43" s="8">
        <v>8</v>
      </c>
      <c r="F43" s="8">
        <v>390</v>
      </c>
    </row>
    <row r="44" spans="1:6" x14ac:dyDescent="0.25">
      <c r="A44" s="3">
        <v>35</v>
      </c>
      <c r="B44" s="3" t="s">
        <v>68</v>
      </c>
      <c r="C44" s="3" t="s">
        <v>69</v>
      </c>
      <c r="D44" s="8">
        <v>12</v>
      </c>
      <c r="E44" s="8">
        <v>2</v>
      </c>
      <c r="F44" s="8">
        <v>252</v>
      </c>
    </row>
    <row r="45" spans="1:6" x14ac:dyDescent="0.25">
      <c r="A45" s="3">
        <v>36</v>
      </c>
      <c r="B45" s="3" t="s">
        <v>70</v>
      </c>
      <c r="C45" s="3" t="s">
        <v>71</v>
      </c>
      <c r="D45" s="8">
        <v>60</v>
      </c>
      <c r="E45" s="8">
        <v>5.95</v>
      </c>
      <c r="F45" s="8">
        <v>825.52</v>
      </c>
    </row>
    <row r="46" spans="1:6" x14ac:dyDescent="0.25">
      <c r="A46" s="17" t="s">
        <v>28</v>
      </c>
      <c r="B46" s="18"/>
      <c r="C46" s="19"/>
      <c r="D46" s="10">
        <f>SUM(D22:D45)</f>
        <v>469.40999999999997</v>
      </c>
      <c r="E46" s="10">
        <f t="shared" ref="E46:F46" si="1">SUM(E22:E45)</f>
        <v>220.36999999999998</v>
      </c>
      <c r="F46" s="10">
        <f t="shared" si="1"/>
        <v>15237.35</v>
      </c>
    </row>
    <row r="47" spans="1:6" x14ac:dyDescent="0.25">
      <c r="A47" s="17" t="s">
        <v>27</v>
      </c>
      <c r="B47" s="18"/>
      <c r="C47" s="19"/>
      <c r="D47" s="20">
        <f>SUM(D46:F46)</f>
        <v>15927.130000000001</v>
      </c>
      <c r="E47" s="21"/>
      <c r="F47" s="22"/>
    </row>
    <row r="48" spans="1:6" x14ac:dyDescent="0.25">
      <c r="A48" s="31" t="s">
        <v>72</v>
      </c>
      <c r="B48" s="31"/>
      <c r="C48" s="31"/>
      <c r="D48" s="32">
        <f>D20+D47</f>
        <v>20588.84</v>
      </c>
      <c r="E48" s="32"/>
      <c r="F48" s="32"/>
    </row>
    <row r="49" spans="1:6" x14ac:dyDescent="0.25">
      <c r="A49" s="23" t="s">
        <v>73</v>
      </c>
      <c r="B49" s="24"/>
      <c r="C49" s="25"/>
      <c r="D49" s="26">
        <f>D50-D48</f>
        <v>211.15999999999985</v>
      </c>
      <c r="E49" s="26"/>
      <c r="F49" s="26"/>
    </row>
    <row r="50" spans="1:6" ht="15.75" x14ac:dyDescent="0.25">
      <c r="A50" s="27" t="s">
        <v>78</v>
      </c>
      <c r="B50" s="28"/>
      <c r="C50" s="29"/>
      <c r="D50" s="30">
        <v>20800</v>
      </c>
      <c r="E50" s="30"/>
      <c r="F50" s="30"/>
    </row>
  </sheetData>
  <mergeCells count="21">
    <mergeCell ref="A49:C49"/>
    <mergeCell ref="D49:F49"/>
    <mergeCell ref="A50:C50"/>
    <mergeCell ref="D50:F50"/>
    <mergeCell ref="A46:C46"/>
    <mergeCell ref="A47:C47"/>
    <mergeCell ref="D47:F47"/>
    <mergeCell ref="A48:C48"/>
    <mergeCell ref="D48:F48"/>
    <mergeCell ref="A21:F21"/>
    <mergeCell ref="A2:A3"/>
    <mergeCell ref="B2:B3"/>
    <mergeCell ref="C2:C3"/>
    <mergeCell ref="A1:F1"/>
    <mergeCell ref="A4:F4"/>
    <mergeCell ref="A5:F5"/>
    <mergeCell ref="A8:A9"/>
    <mergeCell ref="B8:B9"/>
    <mergeCell ref="A19:C19"/>
    <mergeCell ref="A20:C20"/>
    <mergeCell ref="D20:F2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2019-05-30T09:13:58Z</dcterms:modified>
</cp:coreProperties>
</file>